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NELL PROJEKT s.r.o\Projekty - Marek Lukács\2017\Pašovice - pasport\"/>
    </mc:Choice>
  </mc:AlternateContent>
  <bookViews>
    <workbookView xWindow="480" yWindow="135" windowWidth="20010" windowHeight="7995" activeTab="3"/>
  </bookViews>
  <sheets>
    <sheet name="Místní komunikace" sheetId="1" r:id="rId1"/>
    <sheet name="Chodníky" sheetId="2" r:id="rId2"/>
    <sheet name="Polní cesty" sheetId="3" r:id="rId3"/>
    <sheet name="Parkoviště" sheetId="4" r:id="rId4"/>
  </sheets>
  <definedNames>
    <definedName name="_xlnm.Print_Titles" localSheetId="1">Chodníky!$A:$A,Chodníky!$1:$1</definedName>
    <definedName name="_xlnm.Print_Titles" localSheetId="0">'Místní komunikace'!$A:$A,'Místní komunikace'!$1:$1</definedName>
    <definedName name="_xlnm.Print_Titles" localSheetId="3">Parkoviště!$A:$A,Parkoviště!$1:$1</definedName>
    <definedName name="_xlnm.Print_Titles" localSheetId="2">'Polní cesty'!$A:$A,'Polní cesty'!$1:$1</definedName>
    <definedName name="_xlnm.Print_Area" localSheetId="1">Chodníky!$A$1:$G$27</definedName>
    <definedName name="_xlnm.Print_Area" localSheetId="0">'Místní komunikace'!$A$1:$I$43</definedName>
    <definedName name="_xlnm.Print_Area" localSheetId="3">Parkoviště!$A$1:$G$12</definedName>
    <definedName name="_xlnm.Print_Area" localSheetId="2">'Polní cesty'!$A$1:$I$6</definedName>
  </definedNames>
  <calcPr calcId="162913"/>
</workbook>
</file>

<file path=xl/calcChain.xml><?xml version="1.0" encoding="utf-8"?>
<calcChain xmlns="http://schemas.openxmlformats.org/spreadsheetml/2006/main">
  <c r="C12" i="4" l="1"/>
  <c r="E11" i="4" l="1"/>
  <c r="E10" i="4"/>
  <c r="E9" i="4"/>
  <c r="E8" i="4" l="1"/>
  <c r="E7" i="4"/>
  <c r="E3" i="4"/>
  <c r="E4" i="4"/>
  <c r="E5" i="4"/>
  <c r="E6" i="4"/>
  <c r="E2" i="4"/>
  <c r="C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C6" i="3"/>
  <c r="E5" i="3"/>
  <c r="E4" i="3"/>
  <c r="E12" i="4" l="1"/>
  <c r="E27" i="2"/>
  <c r="E3" i="3"/>
  <c r="E2" i="3"/>
  <c r="E6" i="3" s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3" i="1" l="1"/>
</calcChain>
</file>

<file path=xl/sharedStrings.xml><?xml version="1.0" encoding="utf-8"?>
<sst xmlns="http://schemas.openxmlformats.org/spreadsheetml/2006/main" count="391" uniqueCount="192">
  <si>
    <t>OZNAČENÍ MK</t>
  </si>
  <si>
    <t>NÁZEV ULICIE</t>
  </si>
  <si>
    <t>DÉLKA [m]</t>
  </si>
  <si>
    <t>PRŮMĚRNÁ ŠÍŘKA [m]</t>
  </si>
  <si>
    <t>DRUH POVRCHU</t>
  </si>
  <si>
    <t>POZNÁMKY</t>
  </si>
  <si>
    <t>FOTKY</t>
  </si>
  <si>
    <t>MK 1.1</t>
  </si>
  <si>
    <t>ZPŮSOB ODVODNĚNÍ</t>
  </si>
  <si>
    <t>ZPŮSOB UKONČENÍ OKRAJŮ VOZOVKY</t>
  </si>
  <si>
    <t>7500-7509</t>
  </si>
  <si>
    <t>asfaltová vozovka</t>
  </si>
  <si>
    <t>zelené plochy</t>
  </si>
  <si>
    <t>zatravněné krajnice</t>
  </si>
  <si>
    <t>MK 1.2</t>
  </si>
  <si>
    <t>7510-7515</t>
  </si>
  <si>
    <t>MK 1.3</t>
  </si>
  <si>
    <t>MK 1.4</t>
  </si>
  <si>
    <t>obrubníky po obou stranách</t>
  </si>
  <si>
    <t>odvodněno podélným spádem do úseku MK 1.3</t>
  </si>
  <si>
    <t>MK 2.1</t>
  </si>
  <si>
    <t>uliční vpustě</t>
  </si>
  <si>
    <t>7516-7519, 7525-7530</t>
  </si>
  <si>
    <t>7050, 7493-7494</t>
  </si>
  <si>
    <t>MK 2.2</t>
  </si>
  <si>
    <t>7051-7055, 7489-7492</t>
  </si>
  <si>
    <t>MK 2.3</t>
  </si>
  <si>
    <t>zelené plochy, uliční vpustě</t>
  </si>
  <si>
    <t>obrubníky po levé straně, zatravněná krajnice po pravé straně</t>
  </si>
  <si>
    <t>obrubníky po pravé straně, zatravněná krajnice po levé straně</t>
  </si>
  <si>
    <t>7319-7327, 7483-7488</t>
  </si>
  <si>
    <t>MK 2.4</t>
  </si>
  <si>
    <t>dlažba ze žulové kostky</t>
  </si>
  <si>
    <t>7357-7370, 7476-7483</t>
  </si>
  <si>
    <t>MK 2.5</t>
  </si>
  <si>
    <t>MK 2.6</t>
  </si>
  <si>
    <t>obrubníky, případně ploty po obou stranách</t>
  </si>
  <si>
    <t>MK 2.7</t>
  </si>
  <si>
    <t>ploty po pravé straně, zatravněná krajnice po levé straně</t>
  </si>
  <si>
    <t>7466-7470</t>
  </si>
  <si>
    <t>7463-7465, 7470-7472</t>
  </si>
  <si>
    <t>7457-7462, 7474-7475</t>
  </si>
  <si>
    <t>7473, 7520-7522, 7524</t>
  </si>
  <si>
    <t>MK 3.1</t>
  </si>
  <si>
    <t>MK 3.2</t>
  </si>
  <si>
    <t>MK 3.3</t>
  </si>
  <si>
    <t>MK 3.4</t>
  </si>
  <si>
    <t>MK 3.5</t>
  </si>
  <si>
    <t>7378-7384, 7429-7436</t>
  </si>
  <si>
    <t>7377-7378, 7437</t>
  </si>
  <si>
    <t>7376-7377, 7438-7439</t>
  </si>
  <si>
    <t>7374-7376, 7440-7441</t>
  </si>
  <si>
    <t>7372-7373, 7455-7456</t>
  </si>
  <si>
    <t>MK 4.1</t>
  </si>
  <si>
    <t>MK 4.2</t>
  </si>
  <si>
    <t>MK 4.3</t>
  </si>
  <si>
    <t>MK 4.4</t>
  </si>
  <si>
    <t>obrubníky, zdi a ploty po obou stranách</t>
  </si>
  <si>
    <t>7446-7447</t>
  </si>
  <si>
    <t>7448, 7451-7452</t>
  </si>
  <si>
    <t>7443-7445, 7453</t>
  </si>
  <si>
    <t>MK 5</t>
  </si>
  <si>
    <t>7449-7450</t>
  </si>
  <si>
    <t>MK 6.1</t>
  </si>
  <si>
    <t>MK 6.2</t>
  </si>
  <si>
    <t>7335-7337, 7349-7351</t>
  </si>
  <si>
    <t>7328-7335, 7352-7355</t>
  </si>
  <si>
    <t>MK 7</t>
  </si>
  <si>
    <t>zelené plochy, horská vpusť</t>
  </si>
  <si>
    <t>7056-7072, 7305-7318</t>
  </si>
  <si>
    <t>MK 8.1</t>
  </si>
  <si>
    <t>autobusová zastávka (točna)</t>
  </si>
  <si>
    <t>MK 8.2</t>
  </si>
  <si>
    <t>po levé straně sklopený a zapuštěný obrubník</t>
  </si>
  <si>
    <t>MK 8.3</t>
  </si>
  <si>
    <t>na začátku úseku po pravé straně opěrná zídka, po levé straně sklopený zapuštěný obrubník</t>
  </si>
  <si>
    <t>7021-7033, 7034-7043</t>
  </si>
  <si>
    <t>6803, 7018-7020, 7044-7047</t>
  </si>
  <si>
    <t>MK 9.1</t>
  </si>
  <si>
    <t>MK 9.2</t>
  </si>
  <si>
    <t>6785-6791</t>
  </si>
  <si>
    <t>MK 10.1</t>
  </si>
  <si>
    <t>v místě křižovatky zúženo pomocí změny povrchu (dlažba ze žulové kostky)</t>
  </si>
  <si>
    <t>MK 10.2</t>
  </si>
  <si>
    <t>MK 10.3</t>
  </si>
  <si>
    <t>v krátkých úsecích ukončení i obrubníky a zídkami</t>
  </si>
  <si>
    <t>MK 10.4</t>
  </si>
  <si>
    <t>nová celoplošná vysprávka</t>
  </si>
  <si>
    <t>6833-6854, 6855-6869</t>
  </si>
  <si>
    <t>6818-6832, 6870-6873, 6946-6965</t>
  </si>
  <si>
    <t>6807-6817, 6965-6967</t>
  </si>
  <si>
    <t>MK 11</t>
  </si>
  <si>
    <t>obrubníky po levé straně, rigol po pravé straně</t>
  </si>
  <si>
    <t>6874-6888, 6889-6901</t>
  </si>
  <si>
    <t>MK 12.1</t>
  </si>
  <si>
    <t>MK 12.2</t>
  </si>
  <si>
    <t>6968-6970, 6999-7001</t>
  </si>
  <si>
    <t>6979-6980, 6981-6982</t>
  </si>
  <si>
    <t>6971-6978, 6983-6988, 6998</t>
  </si>
  <si>
    <t>MK 12.3</t>
  </si>
  <si>
    <t>točna</t>
  </si>
  <si>
    <t>MK 13</t>
  </si>
  <si>
    <t>6989-6993, 6996</t>
  </si>
  <si>
    <t>MK 14</t>
  </si>
  <si>
    <t>7002-7011</t>
  </si>
  <si>
    <t>MK 15</t>
  </si>
  <si>
    <t>6753-6754, 6757-6762, 6766-6772</t>
  </si>
  <si>
    <t>MK 16</t>
  </si>
  <si>
    <t>6755-6756</t>
  </si>
  <si>
    <t>CELKEM</t>
  </si>
  <si>
    <t>PC 1.1</t>
  </si>
  <si>
    <t>PC 1.2</t>
  </si>
  <si>
    <t>zpevněné krajnice R-materiálem</t>
  </si>
  <si>
    <t>6924-6931, 6913-6923</t>
  </si>
  <si>
    <t>6932-6945, 6903-6913</t>
  </si>
  <si>
    <t>PC 2</t>
  </si>
  <si>
    <t>PC 3</t>
  </si>
  <si>
    <t>7189-7247, 7250-7301</t>
  </si>
  <si>
    <t>7075-7133, 7134-7188, 7302-7305</t>
  </si>
  <si>
    <t>OZNAČENÍ PC</t>
  </si>
  <si>
    <t>CH 1.1</t>
  </si>
  <si>
    <t>6735-6736</t>
  </si>
  <si>
    <t>zámková dlažba</t>
  </si>
  <si>
    <t>stezka pro chodce a cyklisty</t>
  </si>
  <si>
    <t>CH 1.2</t>
  </si>
  <si>
    <t>silnice III/49714, pravá strana</t>
  </si>
  <si>
    <t>od křižovatky s PC 1.1 po křižovatku s MK 10.1</t>
  </si>
  <si>
    <t>CH 1.3</t>
  </si>
  <si>
    <t>silnice III/49714, levá strana</t>
  </si>
  <si>
    <t>os křižovatky s MK 2.1 po křižovatku s MK 8.1</t>
  </si>
  <si>
    <t>CH 1.4</t>
  </si>
  <si>
    <t>meziúsek u autobusové zastávky</t>
  </si>
  <si>
    <t>CH 1.5</t>
  </si>
  <si>
    <t>autobusová zástávka, nástupní hrana</t>
  </si>
  <si>
    <t>CH 1.6</t>
  </si>
  <si>
    <t>od autobusové zastávky po křižovatku s MK 9.1, na mostě beton</t>
  </si>
  <si>
    <t>CH 1.7</t>
  </si>
  <si>
    <t>u OÚ</t>
  </si>
  <si>
    <t>CH 1.8</t>
  </si>
  <si>
    <t>CH 1.9</t>
  </si>
  <si>
    <t>místo pro vyčkávání MK 14</t>
  </si>
  <si>
    <t>od křižovatky s MK 10.1 po křižovatku s MK 15</t>
  </si>
  <si>
    <t>CH 2.1</t>
  </si>
  <si>
    <t>MK 1</t>
  </si>
  <si>
    <t>plošná dlažba</t>
  </si>
  <si>
    <t>včetně místa pro vyčkávání u přechodu pro chodce přes silnici III/49714</t>
  </si>
  <si>
    <t>CH 2.2</t>
  </si>
  <si>
    <t>CH 3.1</t>
  </si>
  <si>
    <t>MK 2</t>
  </si>
  <si>
    <t>CH 3.2</t>
  </si>
  <si>
    <t>CH 3.3</t>
  </si>
  <si>
    <t>CH 3.4</t>
  </si>
  <si>
    <t>CH 3.5</t>
  </si>
  <si>
    <t>CH 4</t>
  </si>
  <si>
    <t>MK 3</t>
  </si>
  <si>
    <t>CH 5</t>
  </si>
  <si>
    <t>MK 6</t>
  </si>
  <si>
    <t>CH 6</t>
  </si>
  <si>
    <t>MK 8</t>
  </si>
  <si>
    <t>CH 7.1</t>
  </si>
  <si>
    <t>MK 10</t>
  </si>
  <si>
    <t>podél potoka</t>
  </si>
  <si>
    <t>kolem Jednoty</t>
  </si>
  <si>
    <t>CH 8</t>
  </si>
  <si>
    <t>MK 9</t>
  </si>
  <si>
    <t>u hostince</t>
  </si>
  <si>
    <t>CH 9.1</t>
  </si>
  <si>
    <t>MK 12</t>
  </si>
  <si>
    <t>CH 10</t>
  </si>
  <si>
    <t>P 1</t>
  </si>
  <si>
    <t>Parkovště u domu č.p. 10</t>
  </si>
  <si>
    <t>P 2</t>
  </si>
  <si>
    <t>Parkoviště u Jednoty</t>
  </si>
  <si>
    <t>P 3</t>
  </si>
  <si>
    <t>Parkoviště u MŠ</t>
  </si>
  <si>
    <t>P 4</t>
  </si>
  <si>
    <t>Parkoviště u autobusové zastávky</t>
  </si>
  <si>
    <t>štěrk</t>
  </si>
  <si>
    <t>Parkovště u domu č.p. 239</t>
  </si>
  <si>
    <t>P 5</t>
  </si>
  <si>
    <t>P 6.1</t>
  </si>
  <si>
    <t>Parkoviště u OÚ</t>
  </si>
  <si>
    <t>P 6.2</t>
  </si>
  <si>
    <t>P 7</t>
  </si>
  <si>
    <t>Parkoviště u hostince</t>
  </si>
  <si>
    <t>P 8</t>
  </si>
  <si>
    <t>Parkoviště u hřbitova</t>
  </si>
  <si>
    <t>P 9</t>
  </si>
  <si>
    <t>Parkoviště u hřiště</t>
  </si>
  <si>
    <r>
      <t>CELKOVÁ PLOCHA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</si>
  <si>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v místech nevhodných sklonových poměrů je dlážděný rigol, součástí je dřevěný most</t>
  </si>
  <si>
    <t>v místech nevhodných sklonových poměrů je dlážděný rigol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</si>
</sst>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1" fillId="0" borderId="3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" xfId="0" applyBorder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8" xfId="0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4" fontId="1" fillId="0" borderId="4" xfId="0" applyNumberFormat="1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6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S19" sqref="S19"/>
    </sheetView>
  </sheetViews>
  <sheetFormatPr defaultRowHeight="15" x14ac:dyDescent="0.25"/>
  <cols>
    <col min="1" max="1" width="10.42578125" customWidth="1"/>
    <col min="2" max="2" width="20.28515625" customWidth="1"/>
    <col min="3" max="3" width="11.140625" customWidth="1"/>
    <col min="4" max="4" width="12" customWidth="1"/>
    <col min="5" max="5" width="12.7109375" customWidth="1"/>
    <col min="6" max="6" width="21.7109375" customWidth="1"/>
    <col min="7" max="7" width="26.7109375" customWidth="1"/>
    <col min="8" max="8" width="34.42578125" customWidth="1"/>
    <col min="9" max="9" width="40.7109375" customWidth="1"/>
  </cols>
  <sheetData>
    <row r="1" spans="1:10" ht="30" customHeight="1" thickBot="1" x14ac:dyDescent="0.3">
      <c r="A1" s="19" t="s">
        <v>0</v>
      </c>
      <c r="B1" s="14" t="s">
        <v>1</v>
      </c>
      <c r="C1" s="3" t="s">
        <v>2</v>
      </c>
      <c r="D1" s="3" t="s">
        <v>3</v>
      </c>
      <c r="E1" s="3" t="s">
        <v>189</v>
      </c>
      <c r="F1" s="3" t="s">
        <v>4</v>
      </c>
      <c r="G1" s="3" t="s">
        <v>8</v>
      </c>
      <c r="H1" s="3" t="s">
        <v>9</v>
      </c>
      <c r="I1" s="4" t="s">
        <v>5</v>
      </c>
      <c r="J1" t="s">
        <v>6</v>
      </c>
    </row>
    <row r="2" spans="1:10" ht="30" customHeight="1" x14ac:dyDescent="0.25">
      <c r="A2" s="20" t="s">
        <v>7</v>
      </c>
      <c r="B2" s="15"/>
      <c r="C2" s="6">
        <v>147</v>
      </c>
      <c r="D2" s="6">
        <v>3.5</v>
      </c>
      <c r="E2" s="6">
        <f t="shared" ref="E2:E42" si="0">C2*D2</f>
        <v>514.5</v>
      </c>
      <c r="F2" s="5" t="s">
        <v>11</v>
      </c>
      <c r="G2" s="5" t="s">
        <v>12</v>
      </c>
      <c r="H2" s="5" t="s">
        <v>13</v>
      </c>
      <c r="I2" s="7"/>
      <c r="J2" t="s">
        <v>10</v>
      </c>
    </row>
    <row r="3" spans="1:10" ht="30" customHeight="1" x14ac:dyDescent="0.25">
      <c r="A3" s="21" t="s">
        <v>14</v>
      </c>
      <c r="B3" s="16"/>
      <c r="C3" s="2">
        <v>77</v>
      </c>
      <c r="D3" s="2">
        <v>3.75</v>
      </c>
      <c r="E3" s="2">
        <f t="shared" si="0"/>
        <v>288.75</v>
      </c>
      <c r="F3" s="1" t="s">
        <v>11</v>
      </c>
      <c r="G3" s="1" t="s">
        <v>12</v>
      </c>
      <c r="H3" s="1" t="s">
        <v>13</v>
      </c>
      <c r="I3" s="8"/>
      <c r="J3" t="s">
        <v>15</v>
      </c>
    </row>
    <row r="4" spans="1:10" ht="30" customHeight="1" x14ac:dyDescent="0.25">
      <c r="A4" s="21" t="s">
        <v>16</v>
      </c>
      <c r="B4" s="16"/>
      <c r="C4" s="2">
        <v>81</v>
      </c>
      <c r="D4" s="2">
        <v>3.75</v>
      </c>
      <c r="E4" s="2">
        <f t="shared" si="0"/>
        <v>303.75</v>
      </c>
      <c r="F4" s="1" t="s">
        <v>11</v>
      </c>
      <c r="G4" s="1" t="s">
        <v>12</v>
      </c>
      <c r="H4" s="1" t="s">
        <v>28</v>
      </c>
      <c r="I4" s="8"/>
      <c r="J4" t="s">
        <v>22</v>
      </c>
    </row>
    <row r="5" spans="1:10" ht="30" customHeight="1" x14ac:dyDescent="0.25">
      <c r="A5" s="21" t="s">
        <v>17</v>
      </c>
      <c r="B5" s="16"/>
      <c r="C5" s="2">
        <v>24</v>
      </c>
      <c r="D5" s="2">
        <v>4.25</v>
      </c>
      <c r="E5" s="2">
        <f t="shared" si="0"/>
        <v>102</v>
      </c>
      <c r="F5" s="1" t="s">
        <v>11</v>
      </c>
      <c r="G5" s="1" t="s">
        <v>12</v>
      </c>
      <c r="H5" s="1" t="s">
        <v>18</v>
      </c>
      <c r="I5" s="8" t="s">
        <v>19</v>
      </c>
      <c r="J5" t="s">
        <v>42</v>
      </c>
    </row>
    <row r="6" spans="1:10" ht="30" customHeight="1" x14ac:dyDescent="0.25">
      <c r="A6" s="21" t="s">
        <v>20</v>
      </c>
      <c r="B6" s="16"/>
      <c r="C6" s="2">
        <v>24</v>
      </c>
      <c r="D6" s="2">
        <v>4.25</v>
      </c>
      <c r="E6" s="2">
        <f t="shared" si="0"/>
        <v>102</v>
      </c>
      <c r="F6" s="1" t="s">
        <v>11</v>
      </c>
      <c r="G6" s="1" t="s">
        <v>21</v>
      </c>
      <c r="H6" s="1" t="s">
        <v>18</v>
      </c>
      <c r="I6" s="8"/>
      <c r="J6" t="s">
        <v>23</v>
      </c>
    </row>
    <row r="7" spans="1:10" ht="30" customHeight="1" x14ac:dyDescent="0.25">
      <c r="A7" s="21" t="s">
        <v>24</v>
      </c>
      <c r="B7" s="16"/>
      <c r="C7" s="2">
        <v>93</v>
      </c>
      <c r="D7" s="2">
        <v>3.75</v>
      </c>
      <c r="E7" s="2">
        <f t="shared" si="0"/>
        <v>348.75</v>
      </c>
      <c r="F7" s="1" t="s">
        <v>11</v>
      </c>
      <c r="G7" s="1" t="s">
        <v>12</v>
      </c>
      <c r="H7" s="1" t="s">
        <v>29</v>
      </c>
      <c r="I7" s="8"/>
      <c r="J7" t="s">
        <v>25</v>
      </c>
    </row>
    <row r="8" spans="1:10" ht="30" customHeight="1" x14ac:dyDescent="0.25">
      <c r="A8" s="21" t="s">
        <v>26</v>
      </c>
      <c r="B8" s="16"/>
      <c r="C8" s="2">
        <v>91</v>
      </c>
      <c r="D8" s="2">
        <v>4.75</v>
      </c>
      <c r="E8" s="2">
        <f t="shared" si="0"/>
        <v>432.25</v>
      </c>
      <c r="F8" s="1" t="s">
        <v>11</v>
      </c>
      <c r="G8" s="1" t="s">
        <v>27</v>
      </c>
      <c r="H8" s="1" t="s">
        <v>29</v>
      </c>
      <c r="I8" s="8"/>
      <c r="J8" t="s">
        <v>30</v>
      </c>
    </row>
    <row r="9" spans="1:10" ht="30" customHeight="1" x14ac:dyDescent="0.25">
      <c r="A9" s="21" t="s">
        <v>31</v>
      </c>
      <c r="B9" s="16"/>
      <c r="C9" s="2">
        <v>187</v>
      </c>
      <c r="D9" s="2">
        <v>4.25</v>
      </c>
      <c r="E9" s="2">
        <f t="shared" si="0"/>
        <v>794.75</v>
      </c>
      <c r="F9" s="1" t="s">
        <v>32</v>
      </c>
      <c r="G9" s="1" t="s">
        <v>21</v>
      </c>
      <c r="H9" s="1" t="s">
        <v>18</v>
      </c>
      <c r="I9" s="8"/>
      <c r="J9" t="s">
        <v>33</v>
      </c>
    </row>
    <row r="10" spans="1:10" ht="30" customHeight="1" x14ac:dyDescent="0.25">
      <c r="A10" s="21" t="s">
        <v>34</v>
      </c>
      <c r="B10" s="16"/>
      <c r="C10" s="2">
        <v>79</v>
      </c>
      <c r="D10" s="2">
        <v>4.5</v>
      </c>
      <c r="E10" s="2">
        <f t="shared" si="0"/>
        <v>355.5</v>
      </c>
      <c r="F10" s="1" t="s">
        <v>11</v>
      </c>
      <c r="G10" s="1" t="s">
        <v>27</v>
      </c>
      <c r="H10" s="1" t="s">
        <v>28</v>
      </c>
      <c r="I10" s="8"/>
      <c r="J10" t="s">
        <v>41</v>
      </c>
    </row>
    <row r="11" spans="1:10" ht="30" customHeight="1" x14ac:dyDescent="0.25">
      <c r="A11" s="21" t="s">
        <v>35</v>
      </c>
      <c r="B11" s="16"/>
      <c r="C11" s="2">
        <v>39</v>
      </c>
      <c r="D11" s="2">
        <v>3.75</v>
      </c>
      <c r="E11" s="2">
        <f t="shared" si="0"/>
        <v>146.25</v>
      </c>
      <c r="F11" s="1" t="s">
        <v>11</v>
      </c>
      <c r="G11" s="1" t="s">
        <v>12</v>
      </c>
      <c r="H11" s="1" t="s">
        <v>36</v>
      </c>
      <c r="I11" s="8"/>
      <c r="J11" t="s">
        <v>40</v>
      </c>
    </row>
    <row r="12" spans="1:10" ht="30" customHeight="1" x14ac:dyDescent="0.25">
      <c r="A12" s="21" t="s">
        <v>37</v>
      </c>
      <c r="B12" s="16"/>
      <c r="C12" s="2">
        <v>48</v>
      </c>
      <c r="D12" s="2">
        <v>3.75</v>
      </c>
      <c r="E12" s="2">
        <f t="shared" si="0"/>
        <v>180</v>
      </c>
      <c r="F12" s="1" t="s">
        <v>11</v>
      </c>
      <c r="G12" s="1" t="s">
        <v>12</v>
      </c>
      <c r="H12" s="1" t="s">
        <v>38</v>
      </c>
      <c r="I12" s="8"/>
      <c r="J12" t="s">
        <v>39</v>
      </c>
    </row>
    <row r="13" spans="1:10" ht="30" customHeight="1" x14ac:dyDescent="0.25">
      <c r="A13" s="21" t="s">
        <v>43</v>
      </c>
      <c r="B13" s="16"/>
      <c r="C13" s="2">
        <v>34</v>
      </c>
      <c r="D13" s="2">
        <v>4</v>
      </c>
      <c r="E13" s="2">
        <f t="shared" si="0"/>
        <v>136</v>
      </c>
      <c r="F13" s="1" t="s">
        <v>11</v>
      </c>
      <c r="G13" s="1" t="s">
        <v>21</v>
      </c>
      <c r="H13" s="1" t="s">
        <v>18</v>
      </c>
      <c r="I13" s="8"/>
      <c r="J13" t="s">
        <v>52</v>
      </c>
    </row>
    <row r="14" spans="1:10" ht="30" customHeight="1" x14ac:dyDescent="0.25">
      <c r="A14" s="21" t="s">
        <v>44</v>
      </c>
      <c r="B14" s="16"/>
      <c r="C14" s="2">
        <v>50</v>
      </c>
      <c r="D14" s="2">
        <v>5.75</v>
      </c>
      <c r="E14" s="2">
        <f t="shared" si="0"/>
        <v>287.5</v>
      </c>
      <c r="F14" s="1" t="s">
        <v>11</v>
      </c>
      <c r="G14" s="1" t="s">
        <v>21</v>
      </c>
      <c r="H14" s="1" t="s">
        <v>18</v>
      </c>
      <c r="I14" s="8"/>
      <c r="J14" t="s">
        <v>51</v>
      </c>
    </row>
    <row r="15" spans="1:10" ht="30" customHeight="1" x14ac:dyDescent="0.25">
      <c r="A15" s="21" t="s">
        <v>45</v>
      </c>
      <c r="B15" s="16"/>
      <c r="C15" s="2">
        <v>21</v>
      </c>
      <c r="D15" s="2">
        <v>4.5</v>
      </c>
      <c r="E15" s="2">
        <f t="shared" si="0"/>
        <v>94.5</v>
      </c>
      <c r="F15" s="1" t="s">
        <v>11</v>
      </c>
      <c r="G15" s="1" t="s">
        <v>21</v>
      </c>
      <c r="H15" s="1" t="s">
        <v>18</v>
      </c>
      <c r="I15" s="8"/>
      <c r="J15" t="s">
        <v>50</v>
      </c>
    </row>
    <row r="16" spans="1:10" ht="30" customHeight="1" x14ac:dyDescent="0.25">
      <c r="A16" s="21" t="s">
        <v>46</v>
      </c>
      <c r="B16" s="16"/>
      <c r="C16" s="2">
        <v>26</v>
      </c>
      <c r="D16" s="2">
        <v>5.5</v>
      </c>
      <c r="E16" s="2">
        <f t="shared" si="0"/>
        <v>143</v>
      </c>
      <c r="F16" s="1" t="s">
        <v>11</v>
      </c>
      <c r="G16" s="1" t="s">
        <v>21</v>
      </c>
      <c r="H16" s="1" t="s">
        <v>18</v>
      </c>
      <c r="I16" s="8"/>
      <c r="J16" t="s">
        <v>49</v>
      </c>
    </row>
    <row r="17" spans="1:10" ht="30" customHeight="1" x14ac:dyDescent="0.25">
      <c r="A17" s="21" t="s">
        <v>47</v>
      </c>
      <c r="B17" s="16"/>
      <c r="C17" s="2">
        <v>97</v>
      </c>
      <c r="D17" s="2">
        <v>3.75</v>
      </c>
      <c r="E17" s="2">
        <f t="shared" si="0"/>
        <v>363.75</v>
      </c>
      <c r="F17" s="1" t="s">
        <v>11</v>
      </c>
      <c r="G17" s="1" t="s">
        <v>21</v>
      </c>
      <c r="H17" s="1" t="s">
        <v>18</v>
      </c>
      <c r="I17" s="8"/>
      <c r="J17" t="s">
        <v>48</v>
      </c>
    </row>
    <row r="18" spans="1:10" ht="30" customHeight="1" x14ac:dyDescent="0.25">
      <c r="A18" s="21" t="s">
        <v>53</v>
      </c>
      <c r="B18" s="16"/>
      <c r="C18" s="2">
        <v>28</v>
      </c>
      <c r="D18" s="2">
        <v>6</v>
      </c>
      <c r="E18" s="2">
        <f t="shared" si="0"/>
        <v>168</v>
      </c>
      <c r="F18" s="1" t="s">
        <v>11</v>
      </c>
      <c r="G18" s="1" t="s">
        <v>12</v>
      </c>
      <c r="H18" s="1" t="s">
        <v>57</v>
      </c>
      <c r="I18" s="8"/>
      <c r="J18" t="s">
        <v>60</v>
      </c>
    </row>
    <row r="19" spans="1:10" ht="30" customHeight="1" x14ac:dyDescent="0.25">
      <c r="A19" s="21" t="s">
        <v>54</v>
      </c>
      <c r="B19" s="16"/>
      <c r="C19" s="2">
        <v>19</v>
      </c>
      <c r="D19" s="2">
        <v>6</v>
      </c>
      <c r="E19" s="2">
        <f t="shared" si="0"/>
        <v>114</v>
      </c>
      <c r="F19" s="1" t="s">
        <v>11</v>
      </c>
      <c r="G19" s="1" t="s">
        <v>12</v>
      </c>
      <c r="H19" s="1" t="s">
        <v>13</v>
      </c>
      <c r="I19" s="8"/>
      <c r="J19" t="s">
        <v>58</v>
      </c>
    </row>
    <row r="20" spans="1:10" ht="30" customHeight="1" x14ac:dyDescent="0.25">
      <c r="A20" s="21" t="s">
        <v>55</v>
      </c>
      <c r="B20" s="16"/>
      <c r="C20" s="2">
        <v>58</v>
      </c>
      <c r="D20" s="2">
        <v>6</v>
      </c>
      <c r="E20" s="2">
        <f t="shared" si="0"/>
        <v>348</v>
      </c>
      <c r="F20" s="1" t="s">
        <v>11</v>
      </c>
      <c r="G20" s="1" t="s">
        <v>12</v>
      </c>
      <c r="H20" s="1" t="s">
        <v>57</v>
      </c>
      <c r="I20" s="8"/>
      <c r="J20" t="s">
        <v>59</v>
      </c>
    </row>
    <row r="21" spans="1:10" ht="30" customHeight="1" x14ac:dyDescent="0.25">
      <c r="A21" s="21" t="s">
        <v>56</v>
      </c>
      <c r="B21" s="16"/>
      <c r="C21" s="2">
        <v>36</v>
      </c>
      <c r="D21" s="2">
        <v>4.5</v>
      </c>
      <c r="E21" s="2">
        <f t="shared" si="0"/>
        <v>162</v>
      </c>
      <c r="F21" s="1" t="s">
        <v>11</v>
      </c>
      <c r="G21" s="1" t="s">
        <v>12</v>
      </c>
      <c r="H21" s="1" t="s">
        <v>13</v>
      </c>
      <c r="I21" s="8"/>
      <c r="J21">
        <v>7452</v>
      </c>
    </row>
    <row r="22" spans="1:10" ht="30" customHeight="1" x14ac:dyDescent="0.25">
      <c r="A22" s="21" t="s">
        <v>61</v>
      </c>
      <c r="B22" s="16"/>
      <c r="C22" s="2">
        <v>68</v>
      </c>
      <c r="D22" s="2">
        <v>5.25</v>
      </c>
      <c r="E22" s="2">
        <f t="shared" si="0"/>
        <v>357</v>
      </c>
      <c r="F22" s="1" t="s">
        <v>11</v>
      </c>
      <c r="G22" s="1" t="s">
        <v>27</v>
      </c>
      <c r="H22" s="1" t="s">
        <v>29</v>
      </c>
      <c r="I22" s="8"/>
      <c r="J22" t="s">
        <v>62</v>
      </c>
    </row>
    <row r="23" spans="1:10" ht="30" customHeight="1" x14ac:dyDescent="0.25">
      <c r="A23" s="21" t="s">
        <v>63</v>
      </c>
      <c r="B23" s="16"/>
      <c r="C23" s="2">
        <v>122</v>
      </c>
      <c r="D23" s="2">
        <v>4.5</v>
      </c>
      <c r="E23" s="2">
        <f t="shared" si="0"/>
        <v>549</v>
      </c>
      <c r="F23" s="1" t="s">
        <v>11</v>
      </c>
      <c r="G23" s="1" t="s">
        <v>21</v>
      </c>
      <c r="H23" s="1" t="s">
        <v>18</v>
      </c>
      <c r="I23" s="8"/>
      <c r="J23" t="s">
        <v>66</v>
      </c>
    </row>
    <row r="24" spans="1:10" ht="30" customHeight="1" x14ac:dyDescent="0.25">
      <c r="A24" s="21" t="s">
        <v>64</v>
      </c>
      <c r="B24" s="16"/>
      <c r="C24" s="2">
        <v>41</v>
      </c>
      <c r="D24" s="2">
        <v>4</v>
      </c>
      <c r="E24" s="2">
        <f t="shared" si="0"/>
        <v>164</v>
      </c>
      <c r="F24" s="1" t="s">
        <v>11</v>
      </c>
      <c r="G24" s="1" t="s">
        <v>21</v>
      </c>
      <c r="H24" s="1" t="s">
        <v>18</v>
      </c>
      <c r="I24" s="8"/>
      <c r="J24" t="s">
        <v>65</v>
      </c>
    </row>
    <row r="25" spans="1:10" ht="30" customHeight="1" x14ac:dyDescent="0.25">
      <c r="A25" s="21" t="s">
        <v>67</v>
      </c>
      <c r="B25" s="16"/>
      <c r="C25" s="2">
        <v>264</v>
      </c>
      <c r="D25" s="2">
        <v>3</v>
      </c>
      <c r="E25" s="2">
        <f t="shared" si="0"/>
        <v>792</v>
      </c>
      <c r="F25" s="1" t="s">
        <v>11</v>
      </c>
      <c r="G25" s="1" t="s">
        <v>68</v>
      </c>
      <c r="H25" s="1" t="s">
        <v>13</v>
      </c>
      <c r="I25" s="8"/>
      <c r="J25" t="s">
        <v>69</v>
      </c>
    </row>
    <row r="26" spans="1:10" ht="30" customHeight="1" x14ac:dyDescent="0.25">
      <c r="A26" s="21" t="s">
        <v>70</v>
      </c>
      <c r="B26" s="16"/>
      <c r="C26" s="2">
        <v>51</v>
      </c>
      <c r="D26" s="2">
        <v>6.5</v>
      </c>
      <c r="E26" s="2">
        <f t="shared" si="0"/>
        <v>331.5</v>
      </c>
      <c r="F26" s="1" t="s">
        <v>32</v>
      </c>
      <c r="G26" s="1" t="s">
        <v>21</v>
      </c>
      <c r="H26" s="1" t="s">
        <v>18</v>
      </c>
      <c r="I26" s="8" t="s">
        <v>71</v>
      </c>
      <c r="J26">
        <v>6798</v>
      </c>
    </row>
    <row r="27" spans="1:10" ht="30" customHeight="1" x14ac:dyDescent="0.25">
      <c r="A27" s="21" t="s">
        <v>72</v>
      </c>
      <c r="B27" s="16"/>
      <c r="C27" s="2">
        <v>64</v>
      </c>
      <c r="D27" s="2">
        <v>3.5</v>
      </c>
      <c r="E27" s="2">
        <f t="shared" si="0"/>
        <v>224</v>
      </c>
      <c r="F27" s="1" t="s">
        <v>11</v>
      </c>
      <c r="G27" s="1" t="s">
        <v>27</v>
      </c>
      <c r="H27" s="1" t="s">
        <v>18</v>
      </c>
      <c r="I27" s="8" t="s">
        <v>73</v>
      </c>
      <c r="J27" t="s">
        <v>77</v>
      </c>
    </row>
    <row r="28" spans="1:10" ht="30" customHeight="1" x14ac:dyDescent="0.25">
      <c r="A28" s="21" t="s">
        <v>74</v>
      </c>
      <c r="B28" s="16"/>
      <c r="C28" s="2">
        <v>166</v>
      </c>
      <c r="D28" s="2">
        <v>2.5</v>
      </c>
      <c r="E28" s="2">
        <f t="shared" si="0"/>
        <v>415</v>
      </c>
      <c r="F28" s="1" t="s">
        <v>11</v>
      </c>
      <c r="G28" s="1" t="s">
        <v>27</v>
      </c>
      <c r="H28" s="1" t="s">
        <v>13</v>
      </c>
      <c r="I28" s="8" t="s">
        <v>75</v>
      </c>
      <c r="J28" t="s">
        <v>76</v>
      </c>
    </row>
    <row r="29" spans="1:10" ht="30" customHeight="1" x14ac:dyDescent="0.25">
      <c r="A29" s="21" t="s">
        <v>78</v>
      </c>
      <c r="B29" s="16"/>
      <c r="C29" s="2">
        <v>84</v>
      </c>
      <c r="D29" s="2">
        <v>5</v>
      </c>
      <c r="E29" s="2">
        <f t="shared" si="0"/>
        <v>420</v>
      </c>
      <c r="F29" s="1" t="s">
        <v>11</v>
      </c>
      <c r="G29" s="1" t="s">
        <v>21</v>
      </c>
      <c r="H29" s="1" t="s">
        <v>18</v>
      </c>
      <c r="I29" s="8"/>
      <c r="J29" t="s">
        <v>80</v>
      </c>
    </row>
    <row r="30" spans="1:10" ht="30" customHeight="1" x14ac:dyDescent="0.25">
      <c r="A30" s="21" t="s">
        <v>79</v>
      </c>
      <c r="B30" s="16"/>
      <c r="C30" s="2">
        <v>20</v>
      </c>
      <c r="D30" s="2">
        <v>6</v>
      </c>
      <c r="E30" s="2">
        <f t="shared" si="0"/>
        <v>120</v>
      </c>
      <c r="F30" s="1" t="s">
        <v>11</v>
      </c>
      <c r="G30" s="1" t="s">
        <v>21</v>
      </c>
      <c r="H30" s="1" t="s">
        <v>18</v>
      </c>
      <c r="I30" s="8"/>
      <c r="J30">
        <v>6786</v>
      </c>
    </row>
    <row r="31" spans="1:10" ht="30" customHeight="1" x14ac:dyDescent="0.25">
      <c r="A31" s="21" t="s">
        <v>81</v>
      </c>
      <c r="B31" s="16"/>
      <c r="C31" s="2">
        <v>64</v>
      </c>
      <c r="D31" s="2">
        <v>7.5</v>
      </c>
      <c r="E31" s="2">
        <f t="shared" si="0"/>
        <v>480</v>
      </c>
      <c r="F31" s="1" t="s">
        <v>11</v>
      </c>
      <c r="G31" s="1" t="s">
        <v>21</v>
      </c>
      <c r="H31" s="1" t="s">
        <v>18</v>
      </c>
      <c r="I31" s="8" t="s">
        <v>82</v>
      </c>
    </row>
    <row r="32" spans="1:10" ht="30" customHeight="1" x14ac:dyDescent="0.25">
      <c r="A32" s="21" t="s">
        <v>83</v>
      </c>
      <c r="B32" s="16"/>
      <c r="C32" s="2">
        <v>302</v>
      </c>
      <c r="D32" s="2">
        <v>4.5</v>
      </c>
      <c r="E32" s="2">
        <f t="shared" si="0"/>
        <v>1359</v>
      </c>
      <c r="F32" s="1" t="s">
        <v>11</v>
      </c>
      <c r="G32" s="1" t="s">
        <v>21</v>
      </c>
      <c r="H32" s="1" t="s">
        <v>92</v>
      </c>
      <c r="I32" s="8"/>
      <c r="J32" t="s">
        <v>90</v>
      </c>
    </row>
    <row r="33" spans="1:10" ht="30" customHeight="1" x14ac:dyDescent="0.25">
      <c r="A33" s="21" t="s">
        <v>84</v>
      </c>
      <c r="B33" s="16"/>
      <c r="C33" s="2">
        <v>252</v>
      </c>
      <c r="D33" s="2">
        <v>4</v>
      </c>
      <c r="E33" s="2">
        <f t="shared" si="0"/>
        <v>1008</v>
      </c>
      <c r="F33" s="1" t="s">
        <v>11</v>
      </c>
      <c r="G33" s="1" t="s">
        <v>27</v>
      </c>
      <c r="H33" s="1" t="s">
        <v>13</v>
      </c>
      <c r="I33" s="8" t="s">
        <v>85</v>
      </c>
      <c r="J33" t="s">
        <v>89</v>
      </c>
    </row>
    <row r="34" spans="1:10" ht="30" customHeight="1" x14ac:dyDescent="0.25">
      <c r="A34" s="21" t="s">
        <v>86</v>
      </c>
      <c r="B34" s="16"/>
      <c r="C34" s="2">
        <v>364</v>
      </c>
      <c r="D34" s="2">
        <v>3.5</v>
      </c>
      <c r="E34" s="2">
        <f t="shared" si="0"/>
        <v>1274</v>
      </c>
      <c r="F34" s="1" t="s">
        <v>11</v>
      </c>
      <c r="G34" s="1" t="s">
        <v>27</v>
      </c>
      <c r="H34" s="1" t="s">
        <v>13</v>
      </c>
      <c r="I34" s="8" t="s">
        <v>87</v>
      </c>
      <c r="J34" t="s">
        <v>88</v>
      </c>
    </row>
    <row r="35" spans="1:10" ht="30" customHeight="1" x14ac:dyDescent="0.25">
      <c r="A35" s="21" t="s">
        <v>91</v>
      </c>
      <c r="B35" s="16"/>
      <c r="C35" s="2">
        <v>303</v>
      </c>
      <c r="D35" s="2">
        <v>4</v>
      </c>
      <c r="E35" s="2">
        <f t="shared" si="0"/>
        <v>1212</v>
      </c>
      <c r="F35" s="1" t="s">
        <v>11</v>
      </c>
      <c r="G35" s="1" t="s">
        <v>27</v>
      </c>
      <c r="H35" s="1" t="s">
        <v>28</v>
      </c>
      <c r="I35" s="8" t="s">
        <v>85</v>
      </c>
      <c r="J35" t="s">
        <v>93</v>
      </c>
    </row>
    <row r="36" spans="1:10" ht="30" customHeight="1" x14ac:dyDescent="0.25">
      <c r="A36" s="21" t="s">
        <v>94</v>
      </c>
      <c r="B36" s="16"/>
      <c r="C36" s="2">
        <v>49</v>
      </c>
      <c r="D36" s="2">
        <v>4.75</v>
      </c>
      <c r="E36" s="2">
        <f t="shared" si="0"/>
        <v>232.75</v>
      </c>
      <c r="F36" s="1" t="s">
        <v>11</v>
      </c>
      <c r="G36" s="1" t="s">
        <v>21</v>
      </c>
      <c r="H36" s="1" t="s">
        <v>18</v>
      </c>
      <c r="I36" s="8"/>
      <c r="J36" t="s">
        <v>96</v>
      </c>
    </row>
    <row r="37" spans="1:10" ht="30" customHeight="1" x14ac:dyDescent="0.25">
      <c r="A37" s="21" t="s">
        <v>95</v>
      </c>
      <c r="B37" s="16"/>
      <c r="C37" s="2">
        <v>131</v>
      </c>
      <c r="D37" s="2">
        <v>4.75</v>
      </c>
      <c r="E37" s="2">
        <f t="shared" si="0"/>
        <v>622.25</v>
      </c>
      <c r="F37" s="1" t="s">
        <v>11</v>
      </c>
      <c r="G37" s="1" t="s">
        <v>27</v>
      </c>
      <c r="H37" s="1" t="s">
        <v>29</v>
      </c>
      <c r="I37" s="8"/>
      <c r="J37" t="s">
        <v>98</v>
      </c>
    </row>
    <row r="38" spans="1:10" ht="30" customHeight="1" x14ac:dyDescent="0.25">
      <c r="A38" s="21" t="s">
        <v>99</v>
      </c>
      <c r="B38" s="16"/>
      <c r="C38" s="2">
        <v>35</v>
      </c>
      <c r="D38" s="2">
        <v>12</v>
      </c>
      <c r="E38" s="2">
        <f t="shared" si="0"/>
        <v>420</v>
      </c>
      <c r="F38" s="1" t="s">
        <v>11</v>
      </c>
      <c r="G38" s="1" t="s">
        <v>27</v>
      </c>
      <c r="H38" s="1" t="s">
        <v>13</v>
      </c>
      <c r="I38" s="8" t="s">
        <v>100</v>
      </c>
      <c r="J38" t="s">
        <v>97</v>
      </c>
    </row>
    <row r="39" spans="1:10" ht="30" customHeight="1" x14ac:dyDescent="0.25">
      <c r="A39" s="21" t="s">
        <v>101</v>
      </c>
      <c r="B39" s="16"/>
      <c r="C39" s="2">
        <v>63</v>
      </c>
      <c r="D39" s="2">
        <v>3.25</v>
      </c>
      <c r="E39" s="2">
        <f t="shared" si="0"/>
        <v>204.75</v>
      </c>
      <c r="F39" s="1" t="s">
        <v>11</v>
      </c>
      <c r="G39" s="1" t="s">
        <v>27</v>
      </c>
      <c r="H39" s="1" t="s">
        <v>18</v>
      </c>
      <c r="I39" s="8"/>
      <c r="J39" t="s">
        <v>102</v>
      </c>
    </row>
    <row r="40" spans="1:10" ht="30" customHeight="1" x14ac:dyDescent="0.25">
      <c r="A40" s="21" t="s">
        <v>103</v>
      </c>
      <c r="B40" s="16"/>
      <c r="C40" s="2">
        <v>115</v>
      </c>
      <c r="D40" s="2">
        <v>3.25</v>
      </c>
      <c r="E40" s="2">
        <f t="shared" si="0"/>
        <v>373.75</v>
      </c>
      <c r="F40" s="1" t="s">
        <v>11</v>
      </c>
      <c r="G40" s="1" t="s">
        <v>12</v>
      </c>
      <c r="H40" s="1" t="s">
        <v>13</v>
      </c>
      <c r="I40" s="8"/>
      <c r="J40" t="s">
        <v>104</v>
      </c>
    </row>
    <row r="41" spans="1:10" ht="30" customHeight="1" x14ac:dyDescent="0.25">
      <c r="A41" s="21" t="s">
        <v>105</v>
      </c>
      <c r="B41" s="16"/>
      <c r="C41" s="2">
        <v>235</v>
      </c>
      <c r="D41" s="2">
        <v>4.5</v>
      </c>
      <c r="E41" s="2">
        <f t="shared" si="0"/>
        <v>1057.5</v>
      </c>
      <c r="F41" s="1" t="s">
        <v>11</v>
      </c>
      <c r="G41" s="1" t="s">
        <v>21</v>
      </c>
      <c r="H41" s="1" t="s">
        <v>18</v>
      </c>
      <c r="I41" s="8"/>
      <c r="J41" t="s">
        <v>106</v>
      </c>
    </row>
    <row r="42" spans="1:10" ht="30" customHeight="1" thickBot="1" x14ac:dyDescent="0.3">
      <c r="A42" s="22" t="s">
        <v>107</v>
      </c>
      <c r="B42" s="17"/>
      <c r="C42" s="10">
        <v>137</v>
      </c>
      <c r="D42" s="10">
        <v>4.5</v>
      </c>
      <c r="E42" s="10">
        <f t="shared" si="0"/>
        <v>616.5</v>
      </c>
      <c r="F42" s="9" t="s">
        <v>11</v>
      </c>
      <c r="G42" s="9" t="s">
        <v>21</v>
      </c>
      <c r="H42" s="9" t="s">
        <v>18</v>
      </c>
      <c r="I42" s="11"/>
      <c r="J42" t="s">
        <v>108</v>
      </c>
    </row>
    <row r="43" spans="1:10" ht="30" customHeight="1" thickBot="1" x14ac:dyDescent="0.3">
      <c r="A43" s="23"/>
      <c r="B43" s="18" t="s">
        <v>109</v>
      </c>
      <c r="C43" s="12">
        <f>SUM(C2:C42)</f>
        <v>4189</v>
      </c>
      <c r="D43" s="12"/>
      <c r="E43" s="13">
        <f>SUM(E2:E42)</f>
        <v>17618.25</v>
      </c>
    </row>
  </sheetData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&amp;R&amp;14PASPORT MÍSTNÍCH KOMUNIKACÍ &amp;"-,Tučné"OBCE PAŠOVICE</oddHeader>
    <oddFooter>&amp;L&amp;"-,Tučné"&amp;14&amp;UNELL PROJEKT s.r.o.&amp;"-,Obyčejné", Plesníkova 5559, 760 05 Zlín,&amp;U Projektová a inženýrská činnost&amp;R&amp;"-,Tučné"&amp;14&amp;P&amp;"-,Obyčejné"/&amp;N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G27"/>
    </sheetView>
  </sheetViews>
  <sheetFormatPr defaultRowHeight="15" x14ac:dyDescent="0.25"/>
  <cols>
    <col min="1" max="1" width="15.7109375" customWidth="1"/>
    <col min="2" max="2" width="40.7109375" customWidth="1"/>
    <col min="3" max="5" width="15.7109375" customWidth="1"/>
    <col min="6" max="7" width="40.7109375" customWidth="1"/>
  </cols>
  <sheetData>
    <row r="1" spans="1:8" ht="30" customHeight="1" thickBot="1" x14ac:dyDescent="0.3">
      <c r="A1" s="19" t="s">
        <v>0</v>
      </c>
      <c r="B1" s="14" t="s">
        <v>1</v>
      </c>
      <c r="C1" s="3" t="s">
        <v>2</v>
      </c>
      <c r="D1" s="3" t="s">
        <v>3</v>
      </c>
      <c r="E1" s="3" t="s">
        <v>189</v>
      </c>
      <c r="F1" s="3" t="s">
        <v>4</v>
      </c>
      <c r="G1" s="4" t="s">
        <v>5</v>
      </c>
      <c r="H1" s="24" t="s">
        <v>6</v>
      </c>
    </row>
    <row r="2" spans="1:8" ht="30" customHeight="1" x14ac:dyDescent="0.25">
      <c r="A2" s="20" t="s">
        <v>120</v>
      </c>
      <c r="B2" s="15" t="s">
        <v>128</v>
      </c>
      <c r="C2" s="6">
        <v>366</v>
      </c>
      <c r="D2" s="6">
        <v>1.75</v>
      </c>
      <c r="E2" s="6">
        <f t="shared" ref="E2:E26" si="0">C2*D2</f>
        <v>640.5</v>
      </c>
      <c r="F2" s="5" t="s">
        <v>122</v>
      </c>
      <c r="G2" s="7" t="s">
        <v>123</v>
      </c>
      <c r="H2" t="s">
        <v>121</v>
      </c>
    </row>
    <row r="3" spans="1:8" ht="30" customHeight="1" x14ac:dyDescent="0.25">
      <c r="A3" s="21" t="s">
        <v>124</v>
      </c>
      <c r="B3" s="16" t="s">
        <v>128</v>
      </c>
      <c r="C3" s="2">
        <v>560</v>
      </c>
      <c r="D3" s="2">
        <v>1.95</v>
      </c>
      <c r="E3" s="2">
        <f t="shared" si="0"/>
        <v>1092</v>
      </c>
      <c r="F3" s="1" t="s">
        <v>122</v>
      </c>
      <c r="G3" s="8" t="s">
        <v>126</v>
      </c>
    </row>
    <row r="4" spans="1:8" ht="30" customHeight="1" x14ac:dyDescent="0.25">
      <c r="A4" s="21" t="s">
        <v>127</v>
      </c>
      <c r="B4" s="16" t="s">
        <v>125</v>
      </c>
      <c r="C4" s="2">
        <v>17</v>
      </c>
      <c r="D4" s="2">
        <v>2.65</v>
      </c>
      <c r="E4" s="2">
        <f t="shared" si="0"/>
        <v>45.05</v>
      </c>
      <c r="F4" s="1" t="s">
        <v>122</v>
      </c>
      <c r="G4" s="8" t="s">
        <v>129</v>
      </c>
    </row>
    <row r="5" spans="1:8" ht="30" customHeight="1" x14ac:dyDescent="0.25">
      <c r="A5" s="21" t="s">
        <v>130</v>
      </c>
      <c r="B5" s="16" t="s">
        <v>125</v>
      </c>
      <c r="C5" s="2">
        <v>16</v>
      </c>
      <c r="D5" s="2">
        <v>1.65</v>
      </c>
      <c r="E5" s="2">
        <f t="shared" si="0"/>
        <v>26.4</v>
      </c>
      <c r="F5" s="1" t="s">
        <v>122</v>
      </c>
      <c r="G5" s="8" t="s">
        <v>131</v>
      </c>
    </row>
    <row r="6" spans="1:8" ht="30" customHeight="1" x14ac:dyDescent="0.25">
      <c r="A6" s="21" t="s">
        <v>132</v>
      </c>
      <c r="B6" s="16" t="s">
        <v>125</v>
      </c>
      <c r="C6" s="2">
        <v>22</v>
      </c>
      <c r="D6" s="2">
        <v>2.15</v>
      </c>
      <c r="E6" s="2">
        <f t="shared" si="0"/>
        <v>47.3</v>
      </c>
      <c r="F6" s="1" t="s">
        <v>122</v>
      </c>
      <c r="G6" s="8" t="s">
        <v>133</v>
      </c>
    </row>
    <row r="7" spans="1:8" ht="30" customHeight="1" x14ac:dyDescent="0.25">
      <c r="A7" s="21" t="s">
        <v>134</v>
      </c>
      <c r="B7" s="16" t="s">
        <v>125</v>
      </c>
      <c r="C7" s="2">
        <v>84</v>
      </c>
      <c r="D7" s="2">
        <v>1.65</v>
      </c>
      <c r="E7" s="2">
        <f t="shared" si="0"/>
        <v>138.6</v>
      </c>
      <c r="F7" s="1" t="s">
        <v>122</v>
      </c>
      <c r="G7" s="8" t="s">
        <v>135</v>
      </c>
    </row>
    <row r="8" spans="1:8" ht="30" customHeight="1" x14ac:dyDescent="0.25">
      <c r="A8" s="21" t="s">
        <v>136</v>
      </c>
      <c r="B8" s="16" t="s">
        <v>125</v>
      </c>
      <c r="C8" s="2">
        <v>60</v>
      </c>
      <c r="D8" s="2">
        <v>1.65</v>
      </c>
      <c r="E8" s="2">
        <f t="shared" si="0"/>
        <v>99</v>
      </c>
      <c r="F8" s="1" t="s">
        <v>122</v>
      </c>
      <c r="G8" s="8" t="s">
        <v>137</v>
      </c>
    </row>
    <row r="9" spans="1:8" ht="30" customHeight="1" x14ac:dyDescent="0.25">
      <c r="A9" s="21" t="s">
        <v>138</v>
      </c>
      <c r="B9" s="16" t="s">
        <v>128</v>
      </c>
      <c r="C9" s="2">
        <v>6</v>
      </c>
      <c r="D9" s="2">
        <v>1.65</v>
      </c>
      <c r="E9" s="2">
        <f t="shared" si="0"/>
        <v>9.8999999999999986</v>
      </c>
      <c r="F9" s="1" t="s">
        <v>122</v>
      </c>
      <c r="G9" s="8" t="s">
        <v>140</v>
      </c>
    </row>
    <row r="10" spans="1:8" ht="30" customHeight="1" x14ac:dyDescent="0.25">
      <c r="A10" s="21" t="s">
        <v>139</v>
      </c>
      <c r="B10" s="16" t="s">
        <v>128</v>
      </c>
      <c r="C10" s="2">
        <v>205</v>
      </c>
      <c r="D10" s="2">
        <v>2.0499999999999998</v>
      </c>
      <c r="E10" s="2">
        <f t="shared" si="0"/>
        <v>420.24999999999994</v>
      </c>
      <c r="F10" s="1" t="s">
        <v>122</v>
      </c>
      <c r="G10" s="8" t="s">
        <v>141</v>
      </c>
    </row>
    <row r="11" spans="1:8" ht="30" customHeight="1" x14ac:dyDescent="0.25">
      <c r="A11" s="21" t="s">
        <v>142</v>
      </c>
      <c r="B11" s="16" t="s">
        <v>143</v>
      </c>
      <c r="C11" s="2">
        <v>52</v>
      </c>
      <c r="D11" s="2">
        <v>1.2</v>
      </c>
      <c r="E11" s="2">
        <f t="shared" si="0"/>
        <v>62.4</v>
      </c>
      <c r="F11" s="1" t="s">
        <v>144</v>
      </c>
      <c r="G11" s="8" t="s">
        <v>145</v>
      </c>
    </row>
    <row r="12" spans="1:8" ht="30" customHeight="1" x14ac:dyDescent="0.25">
      <c r="A12" s="21" t="s">
        <v>146</v>
      </c>
      <c r="B12" s="16" t="s">
        <v>143</v>
      </c>
      <c r="C12" s="2">
        <v>106</v>
      </c>
      <c r="D12" s="2">
        <v>1.35</v>
      </c>
      <c r="E12" s="2">
        <f t="shared" si="0"/>
        <v>143.10000000000002</v>
      </c>
      <c r="F12" s="1" t="s">
        <v>144</v>
      </c>
      <c r="G12" s="8"/>
    </row>
    <row r="13" spans="1:8" ht="30" customHeight="1" x14ac:dyDescent="0.25">
      <c r="A13" s="21" t="s">
        <v>147</v>
      </c>
      <c r="B13" s="16" t="s">
        <v>148</v>
      </c>
      <c r="C13" s="2">
        <v>53</v>
      </c>
      <c r="D13" s="2">
        <v>1.35</v>
      </c>
      <c r="E13" s="2">
        <f t="shared" si="0"/>
        <v>71.550000000000011</v>
      </c>
      <c r="F13" s="1" t="s">
        <v>144</v>
      </c>
      <c r="G13" s="8"/>
    </row>
    <row r="14" spans="1:8" ht="30" customHeight="1" x14ac:dyDescent="0.25">
      <c r="A14" s="21" t="s">
        <v>149</v>
      </c>
      <c r="B14" s="16" t="s">
        <v>148</v>
      </c>
      <c r="C14" s="2">
        <v>193</v>
      </c>
      <c r="D14" s="2">
        <v>1.2</v>
      </c>
      <c r="E14" s="2">
        <f t="shared" si="0"/>
        <v>231.6</v>
      </c>
      <c r="F14" s="1" t="s">
        <v>122</v>
      </c>
      <c r="G14" s="8"/>
    </row>
    <row r="15" spans="1:8" ht="30" customHeight="1" x14ac:dyDescent="0.25">
      <c r="A15" s="21" t="s">
        <v>150</v>
      </c>
      <c r="B15" s="16" t="s">
        <v>148</v>
      </c>
      <c r="C15" s="2">
        <v>19</v>
      </c>
      <c r="D15" s="2">
        <v>1.35</v>
      </c>
      <c r="E15" s="2">
        <f t="shared" si="0"/>
        <v>25.650000000000002</v>
      </c>
      <c r="F15" s="1" t="s">
        <v>122</v>
      </c>
      <c r="G15" s="8"/>
    </row>
    <row r="16" spans="1:8" ht="30" customHeight="1" x14ac:dyDescent="0.25">
      <c r="A16" s="21" t="s">
        <v>151</v>
      </c>
      <c r="B16" s="16" t="s">
        <v>148</v>
      </c>
      <c r="C16" s="2">
        <v>25</v>
      </c>
      <c r="D16" s="2">
        <v>1.35</v>
      </c>
      <c r="E16" s="2">
        <f t="shared" si="0"/>
        <v>33.75</v>
      </c>
      <c r="F16" s="1" t="s">
        <v>144</v>
      </c>
      <c r="G16" s="8"/>
    </row>
    <row r="17" spans="1:7" ht="30" customHeight="1" x14ac:dyDescent="0.25">
      <c r="A17" s="21" t="s">
        <v>152</v>
      </c>
      <c r="B17" s="16" t="s">
        <v>148</v>
      </c>
      <c r="C17" s="2">
        <v>154</v>
      </c>
      <c r="D17" s="2">
        <v>1.1499999999999999</v>
      </c>
      <c r="E17" s="2">
        <f t="shared" si="0"/>
        <v>177.1</v>
      </c>
      <c r="F17" s="1" t="s">
        <v>144</v>
      </c>
      <c r="G17" s="8"/>
    </row>
    <row r="18" spans="1:7" ht="30" customHeight="1" x14ac:dyDescent="0.25">
      <c r="A18" s="21" t="s">
        <v>153</v>
      </c>
      <c r="B18" s="16" t="s">
        <v>154</v>
      </c>
      <c r="C18" s="2">
        <v>128</v>
      </c>
      <c r="D18" s="2">
        <v>1.35</v>
      </c>
      <c r="E18" s="2">
        <f t="shared" si="0"/>
        <v>172.8</v>
      </c>
      <c r="F18" s="1" t="s">
        <v>144</v>
      </c>
      <c r="G18" s="8"/>
    </row>
    <row r="19" spans="1:7" ht="30" customHeight="1" x14ac:dyDescent="0.25">
      <c r="A19" s="21" t="s">
        <v>155</v>
      </c>
      <c r="B19" s="16" t="s">
        <v>156</v>
      </c>
      <c r="C19" s="2">
        <v>110</v>
      </c>
      <c r="D19" s="2">
        <v>1.35</v>
      </c>
      <c r="E19" s="2">
        <f t="shared" si="0"/>
        <v>148.5</v>
      </c>
      <c r="F19" s="1" t="s">
        <v>144</v>
      </c>
      <c r="G19" s="8"/>
    </row>
    <row r="20" spans="1:7" ht="30" customHeight="1" x14ac:dyDescent="0.25">
      <c r="A20" s="21" t="s">
        <v>157</v>
      </c>
      <c r="B20" s="16" t="s">
        <v>158</v>
      </c>
      <c r="C20" s="2">
        <v>32</v>
      </c>
      <c r="D20" s="2">
        <v>1.5</v>
      </c>
      <c r="E20" s="2">
        <f t="shared" si="0"/>
        <v>48</v>
      </c>
      <c r="F20" s="1" t="s">
        <v>122</v>
      </c>
      <c r="G20" s="8"/>
    </row>
    <row r="21" spans="1:7" ht="30" customHeight="1" x14ac:dyDescent="0.25">
      <c r="A21" s="21" t="s">
        <v>159</v>
      </c>
      <c r="B21" s="16" t="s">
        <v>160</v>
      </c>
      <c r="C21" s="2">
        <v>81</v>
      </c>
      <c r="D21" s="2">
        <v>1.2</v>
      </c>
      <c r="E21" s="2">
        <f t="shared" si="0"/>
        <v>97.2</v>
      </c>
      <c r="F21" s="1" t="s">
        <v>144</v>
      </c>
      <c r="G21" s="8" t="s">
        <v>161</v>
      </c>
    </row>
    <row r="22" spans="1:7" ht="30" customHeight="1" x14ac:dyDescent="0.25">
      <c r="A22" s="21" t="s">
        <v>159</v>
      </c>
      <c r="B22" s="16" t="s">
        <v>160</v>
      </c>
      <c r="C22" s="2">
        <v>32</v>
      </c>
      <c r="D22" s="2">
        <v>1.35</v>
      </c>
      <c r="E22" s="2">
        <f t="shared" si="0"/>
        <v>43.2</v>
      </c>
      <c r="F22" s="1" t="s">
        <v>144</v>
      </c>
      <c r="G22" s="8" t="s">
        <v>162</v>
      </c>
    </row>
    <row r="23" spans="1:7" ht="30" customHeight="1" x14ac:dyDescent="0.25">
      <c r="A23" s="21" t="s">
        <v>163</v>
      </c>
      <c r="B23" s="16" t="s">
        <v>164</v>
      </c>
      <c r="C23" s="2">
        <v>39</v>
      </c>
      <c r="D23" s="2">
        <v>2.2000000000000002</v>
      </c>
      <c r="E23" s="2">
        <f t="shared" si="0"/>
        <v>85.800000000000011</v>
      </c>
      <c r="F23" s="1" t="s">
        <v>122</v>
      </c>
      <c r="G23" s="8" t="s">
        <v>165</v>
      </c>
    </row>
    <row r="24" spans="1:7" ht="30" customHeight="1" x14ac:dyDescent="0.25">
      <c r="A24" s="21" t="s">
        <v>166</v>
      </c>
      <c r="B24" s="16" t="s">
        <v>167</v>
      </c>
      <c r="C24" s="2">
        <v>84</v>
      </c>
      <c r="D24" s="2">
        <v>1.35</v>
      </c>
      <c r="E24" s="2">
        <f t="shared" si="0"/>
        <v>113.4</v>
      </c>
      <c r="F24" s="1" t="s">
        <v>144</v>
      </c>
      <c r="G24" s="8"/>
    </row>
    <row r="25" spans="1:7" ht="30" customHeight="1" x14ac:dyDescent="0.25">
      <c r="A25" s="21" t="s">
        <v>166</v>
      </c>
      <c r="B25" s="16" t="s">
        <v>167</v>
      </c>
      <c r="C25" s="2">
        <v>75</v>
      </c>
      <c r="D25" s="2">
        <v>1.35</v>
      </c>
      <c r="E25" s="2">
        <f t="shared" si="0"/>
        <v>101.25</v>
      </c>
      <c r="F25" s="1" t="s">
        <v>144</v>
      </c>
      <c r="G25" s="8"/>
    </row>
    <row r="26" spans="1:7" ht="30" customHeight="1" thickBot="1" x14ac:dyDescent="0.3">
      <c r="A26" s="22" t="s">
        <v>168</v>
      </c>
      <c r="B26" s="17" t="s">
        <v>105</v>
      </c>
      <c r="C26" s="10">
        <v>218</v>
      </c>
      <c r="D26" s="10">
        <v>1.35</v>
      </c>
      <c r="E26" s="10">
        <f t="shared" si="0"/>
        <v>294.3</v>
      </c>
      <c r="F26" s="9" t="s">
        <v>144</v>
      </c>
      <c r="G26" s="11"/>
    </row>
    <row r="27" spans="1:7" ht="30" customHeight="1" thickBot="1" x14ac:dyDescent="0.3">
      <c r="A27" s="25"/>
      <c r="B27" s="18" t="s">
        <v>109</v>
      </c>
      <c r="C27" s="12">
        <f>SUM(C2:C26)</f>
        <v>2737</v>
      </c>
      <c r="D27" s="12"/>
      <c r="E27" s="13">
        <f>SUM(E2:E26)</f>
        <v>4368.6000000000004</v>
      </c>
    </row>
  </sheetData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&amp;R&amp;14PASPORT CHODNÍKŮ &amp;"-,Tučné"OBCE PAŠOVICE</oddHeader>
    <oddFooter>&amp;L&amp;"-,Tučné"&amp;14&amp;UNELL PROJEKT s.r.o.&amp;"-,Obyčejné", Plesníkova 5559, 760 05 Zlín,&amp;U Projektová a inženýrská činnost&amp;R&amp;"-,Tučné"&amp;14&amp;P&amp;"-,Obyčejné"/&amp;N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11" sqref="B11"/>
    </sheetView>
  </sheetViews>
  <sheetFormatPr defaultRowHeight="15" x14ac:dyDescent="0.25"/>
  <cols>
    <col min="1" max="1" width="15.7109375" customWidth="1"/>
    <col min="2" max="2" width="26.42578125" customWidth="1"/>
    <col min="3" max="3" width="11.28515625" customWidth="1"/>
    <col min="4" max="4" width="12.28515625" customWidth="1"/>
    <col min="5" max="5" width="13.140625" customWidth="1"/>
    <col min="6" max="6" width="17.85546875" customWidth="1"/>
    <col min="7" max="7" width="15.85546875" customWidth="1"/>
    <col min="8" max="8" width="30.28515625" customWidth="1"/>
    <col min="9" max="9" width="40.7109375" customWidth="1"/>
  </cols>
  <sheetData>
    <row r="1" spans="1:10" ht="30" customHeight="1" thickBot="1" x14ac:dyDescent="0.3">
      <c r="A1" s="19" t="s">
        <v>119</v>
      </c>
      <c r="B1" s="14" t="s">
        <v>1</v>
      </c>
      <c r="C1" s="3" t="s">
        <v>2</v>
      </c>
      <c r="D1" s="3" t="s">
        <v>3</v>
      </c>
      <c r="E1" s="3" t="s">
        <v>189</v>
      </c>
      <c r="F1" s="3" t="s">
        <v>4</v>
      </c>
      <c r="G1" s="3" t="s">
        <v>8</v>
      </c>
      <c r="H1" s="3" t="s">
        <v>9</v>
      </c>
      <c r="I1" s="4" t="s">
        <v>5</v>
      </c>
      <c r="J1" s="24" t="s">
        <v>6</v>
      </c>
    </row>
    <row r="2" spans="1:10" ht="30" customHeight="1" x14ac:dyDescent="0.25">
      <c r="A2" s="20" t="s">
        <v>110</v>
      </c>
      <c r="B2" s="15"/>
      <c r="C2" s="6">
        <v>165</v>
      </c>
      <c r="D2" s="6">
        <v>5</v>
      </c>
      <c r="E2" s="6">
        <f>C2*D2</f>
        <v>825</v>
      </c>
      <c r="F2" s="5" t="s">
        <v>11</v>
      </c>
      <c r="G2" s="5" t="s">
        <v>12</v>
      </c>
      <c r="H2" s="5" t="s">
        <v>112</v>
      </c>
      <c r="I2" s="7" t="s">
        <v>190</v>
      </c>
      <c r="J2" t="s">
        <v>113</v>
      </c>
    </row>
    <row r="3" spans="1:10" ht="30" customHeight="1" x14ac:dyDescent="0.25">
      <c r="A3" s="21" t="s">
        <v>111</v>
      </c>
      <c r="B3" s="16"/>
      <c r="C3" s="2">
        <v>232</v>
      </c>
      <c r="D3" s="2">
        <v>3.5</v>
      </c>
      <c r="E3" s="2">
        <f>C3*D3</f>
        <v>812</v>
      </c>
      <c r="F3" s="1" t="s">
        <v>11</v>
      </c>
      <c r="G3" s="1" t="s">
        <v>12</v>
      </c>
      <c r="H3" s="1" t="s">
        <v>112</v>
      </c>
      <c r="I3" s="8" t="s">
        <v>191</v>
      </c>
      <c r="J3" t="s">
        <v>114</v>
      </c>
    </row>
    <row r="4" spans="1:10" ht="30" customHeight="1" x14ac:dyDescent="0.25">
      <c r="A4" s="21" t="s">
        <v>115</v>
      </c>
      <c r="B4" s="16"/>
      <c r="C4" s="2">
        <v>1519</v>
      </c>
      <c r="D4" s="2">
        <v>3.25</v>
      </c>
      <c r="E4" s="2">
        <f>C4*D4</f>
        <v>4936.75</v>
      </c>
      <c r="F4" s="1" t="s">
        <v>11</v>
      </c>
      <c r="G4" s="1" t="s">
        <v>12</v>
      </c>
      <c r="H4" s="1" t="s">
        <v>13</v>
      </c>
      <c r="I4" s="8"/>
      <c r="J4" t="s">
        <v>118</v>
      </c>
    </row>
    <row r="5" spans="1:10" ht="30" customHeight="1" thickBot="1" x14ac:dyDescent="0.3">
      <c r="A5" s="26" t="s">
        <v>116</v>
      </c>
      <c r="B5" s="27"/>
      <c r="C5" s="28">
        <v>1515</v>
      </c>
      <c r="D5" s="28">
        <v>3</v>
      </c>
      <c r="E5" s="28">
        <f>C5*D5</f>
        <v>4545</v>
      </c>
      <c r="F5" s="9" t="s">
        <v>11</v>
      </c>
      <c r="G5" s="9" t="s">
        <v>12</v>
      </c>
      <c r="H5" s="9" t="s">
        <v>13</v>
      </c>
      <c r="I5" s="11"/>
      <c r="J5" t="s">
        <v>117</v>
      </c>
    </row>
    <row r="6" spans="1:10" ht="30" customHeight="1" thickBot="1" x14ac:dyDescent="0.3">
      <c r="A6" s="25"/>
      <c r="B6" s="18" t="s">
        <v>109</v>
      </c>
      <c r="C6" s="12">
        <f>SUM(C2:C5)</f>
        <v>3431</v>
      </c>
      <c r="D6" s="12"/>
      <c r="E6" s="13">
        <f>SUM(E2:E5)</f>
        <v>11118.75</v>
      </c>
    </row>
  </sheetData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&amp;R&amp;14PASPORT POLNÍCH CEST &amp;"-,Tučné"OBCE PAŠOVICE</oddHeader>
    <oddFooter>&amp;L&amp;"-,Tučné"&amp;14&amp;UNELL PROJEKT s.r.o.&amp;"-,Obyčejné", Plesníkova 5559, 760 05 Zlín,&amp;U Projektová a inženýrská činnost&amp;R&amp;"-,Tučné"&amp;14&amp;P&amp;"-,Obyčejné"/&amp;N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21" sqref="E21"/>
    </sheetView>
  </sheetViews>
  <sheetFormatPr defaultRowHeight="15" x14ac:dyDescent="0.25"/>
  <cols>
    <col min="1" max="1" width="15.7109375" customWidth="1"/>
    <col min="2" max="2" width="40.7109375" customWidth="1"/>
    <col min="3" max="5" width="15.7109375" customWidth="1"/>
    <col min="6" max="7" width="40.7109375" customWidth="1"/>
  </cols>
  <sheetData>
    <row r="1" spans="1:8" ht="30" customHeight="1" thickBot="1" x14ac:dyDescent="0.3">
      <c r="A1" s="19" t="s">
        <v>0</v>
      </c>
      <c r="B1" s="14" t="s">
        <v>1</v>
      </c>
      <c r="C1" s="3" t="s">
        <v>2</v>
      </c>
      <c r="D1" s="3" t="s">
        <v>3</v>
      </c>
      <c r="E1" s="3" t="s">
        <v>189</v>
      </c>
      <c r="F1" s="3" t="s">
        <v>4</v>
      </c>
      <c r="G1" s="4" t="s">
        <v>5</v>
      </c>
      <c r="H1" s="24" t="s">
        <v>6</v>
      </c>
    </row>
    <row r="2" spans="1:8" ht="30" customHeight="1" x14ac:dyDescent="0.25">
      <c r="A2" s="20" t="s">
        <v>169</v>
      </c>
      <c r="B2" s="15" t="s">
        <v>178</v>
      </c>
      <c r="C2" s="6">
        <v>23</v>
      </c>
      <c r="D2" s="6">
        <v>8.25</v>
      </c>
      <c r="E2" s="6">
        <f t="shared" ref="E2:E11" si="0">C2*D2</f>
        <v>189.75</v>
      </c>
      <c r="F2" s="5" t="s">
        <v>177</v>
      </c>
      <c r="G2" s="7"/>
    </row>
    <row r="3" spans="1:8" ht="30" customHeight="1" x14ac:dyDescent="0.25">
      <c r="A3" s="21" t="s">
        <v>171</v>
      </c>
      <c r="B3" s="16" t="s">
        <v>170</v>
      </c>
      <c r="C3" s="2">
        <v>10</v>
      </c>
      <c r="D3" s="2">
        <v>2.9</v>
      </c>
      <c r="E3" s="2">
        <f t="shared" si="0"/>
        <v>29</v>
      </c>
      <c r="F3" s="1" t="s">
        <v>122</v>
      </c>
      <c r="G3" s="8"/>
    </row>
    <row r="4" spans="1:8" ht="30" customHeight="1" x14ac:dyDescent="0.25">
      <c r="A4" s="21" t="s">
        <v>173</v>
      </c>
      <c r="B4" s="16" t="s">
        <v>172</v>
      </c>
      <c r="C4" s="2">
        <v>20</v>
      </c>
      <c r="D4" s="2">
        <v>6</v>
      </c>
      <c r="E4" s="2">
        <f t="shared" si="0"/>
        <v>120</v>
      </c>
      <c r="F4" s="1" t="s">
        <v>32</v>
      </c>
      <c r="G4" s="8"/>
      <c r="H4">
        <v>6774</v>
      </c>
    </row>
    <row r="5" spans="1:8" ht="30" customHeight="1" x14ac:dyDescent="0.25">
      <c r="A5" s="21" t="s">
        <v>175</v>
      </c>
      <c r="B5" s="16" t="s">
        <v>174</v>
      </c>
      <c r="C5" s="2">
        <v>26</v>
      </c>
      <c r="D5" s="2">
        <v>2.15</v>
      </c>
      <c r="E5" s="2">
        <f t="shared" si="0"/>
        <v>55.9</v>
      </c>
      <c r="F5" s="1" t="s">
        <v>32</v>
      </c>
      <c r="G5" s="8"/>
    </row>
    <row r="6" spans="1:8" ht="30" customHeight="1" x14ac:dyDescent="0.25">
      <c r="A6" s="21" t="s">
        <v>179</v>
      </c>
      <c r="B6" s="16" t="s">
        <v>176</v>
      </c>
      <c r="C6" s="2">
        <v>12.5</v>
      </c>
      <c r="D6" s="2">
        <v>7</v>
      </c>
      <c r="E6" s="2">
        <f t="shared" si="0"/>
        <v>87.5</v>
      </c>
      <c r="F6" s="1" t="s">
        <v>122</v>
      </c>
      <c r="G6" s="8"/>
    </row>
    <row r="7" spans="1:8" ht="30" customHeight="1" x14ac:dyDescent="0.25">
      <c r="A7" s="21" t="s">
        <v>180</v>
      </c>
      <c r="B7" s="16" t="s">
        <v>181</v>
      </c>
      <c r="C7" s="2">
        <v>10</v>
      </c>
      <c r="D7" s="2">
        <v>5.5</v>
      </c>
      <c r="E7" s="2">
        <f t="shared" si="0"/>
        <v>55</v>
      </c>
      <c r="F7" s="1" t="s">
        <v>122</v>
      </c>
      <c r="G7" s="8"/>
    </row>
    <row r="8" spans="1:8" ht="30" customHeight="1" x14ac:dyDescent="0.25">
      <c r="A8" s="21" t="s">
        <v>182</v>
      </c>
      <c r="B8" s="16" t="s">
        <v>181</v>
      </c>
      <c r="C8" s="2">
        <v>45</v>
      </c>
      <c r="D8" s="2">
        <v>2</v>
      </c>
      <c r="E8" s="2">
        <f t="shared" si="0"/>
        <v>90</v>
      </c>
      <c r="F8" s="1" t="s">
        <v>11</v>
      </c>
      <c r="G8" s="8"/>
    </row>
    <row r="9" spans="1:8" ht="30" customHeight="1" x14ac:dyDescent="0.25">
      <c r="A9" s="21" t="s">
        <v>183</v>
      </c>
      <c r="B9" s="16" t="s">
        <v>184</v>
      </c>
      <c r="C9" s="2">
        <v>16</v>
      </c>
      <c r="D9" s="2">
        <v>5</v>
      </c>
      <c r="E9" s="2">
        <f t="shared" si="0"/>
        <v>80</v>
      </c>
      <c r="F9" s="1" t="s">
        <v>11</v>
      </c>
      <c r="G9" s="8"/>
    </row>
    <row r="10" spans="1:8" ht="30" customHeight="1" x14ac:dyDescent="0.25">
      <c r="A10" s="21" t="s">
        <v>185</v>
      </c>
      <c r="B10" s="16" t="s">
        <v>186</v>
      </c>
      <c r="C10" s="2">
        <v>18.5</v>
      </c>
      <c r="D10" s="2">
        <v>15</v>
      </c>
      <c r="E10" s="2">
        <f t="shared" si="0"/>
        <v>277.5</v>
      </c>
      <c r="F10" s="1" t="s">
        <v>122</v>
      </c>
      <c r="G10" s="8"/>
    </row>
    <row r="11" spans="1:8" ht="30" customHeight="1" thickBot="1" x14ac:dyDescent="0.3">
      <c r="A11" s="35" t="s">
        <v>187</v>
      </c>
      <c r="B11" s="33" t="s">
        <v>188</v>
      </c>
      <c r="C11" s="30">
        <v>21</v>
      </c>
      <c r="D11" s="30">
        <v>5</v>
      </c>
      <c r="E11" s="30">
        <f t="shared" si="0"/>
        <v>105</v>
      </c>
      <c r="F11" s="29" t="s">
        <v>11</v>
      </c>
      <c r="G11" s="31"/>
    </row>
    <row r="12" spans="1:8" ht="30" customHeight="1" thickBot="1" x14ac:dyDescent="0.3">
      <c r="A12" s="25"/>
      <c r="B12" s="34" t="s">
        <v>109</v>
      </c>
      <c r="C12" s="12">
        <f>SUM(C2:C11)</f>
        <v>202</v>
      </c>
      <c r="D12" s="12"/>
      <c r="E12" s="32">
        <f>SUM(E2:E11)</f>
        <v>1089.6500000000001</v>
      </c>
    </row>
  </sheetData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&amp;R&amp;14PASPORT PARKOVIŠŤ &amp;"-,Tučné"OBCE PAŠOVICE</oddHeader>
    <oddFooter>&amp;L&amp;"-,Tučné"&amp;14&amp;UNELL PROJEKT s.r.o.&amp;"-,Obyčejné", Plesníkova 5559, 760 05 Zlín,&amp;U Projektová a inženýrská činnost&amp;R&amp;"-,Tučné"&amp;14&amp;P&amp;"-,Obyčejné"/&amp;N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Místní komunikace</vt:lpstr>
      <vt:lpstr>Chodníky</vt:lpstr>
      <vt:lpstr>Polní cesty</vt:lpstr>
      <vt:lpstr>Parkoviště</vt:lpstr>
      <vt:lpstr>Chodníky!Názvy_tisku</vt:lpstr>
      <vt:lpstr>'Místní komunikace'!Názvy_tisku</vt:lpstr>
      <vt:lpstr>Parkoviště!Názvy_tisku</vt:lpstr>
      <vt:lpstr>'Polní cesty'!Názvy_tisku</vt:lpstr>
      <vt:lpstr>Chodníky!Oblast_tisku</vt:lpstr>
      <vt:lpstr>'Místní komunikace'!Oblast_tisku</vt:lpstr>
      <vt:lpstr>Parkoviště!Oblast_tisku</vt:lpstr>
      <vt:lpstr>'Polní cesty'!Oblast_tisku</vt:lpstr>
    </vt:vector>
  </TitlesOfParts>
  <Company>LUKÁCS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Lukács</dc:creator>
  <cp:lastModifiedBy>Uživatel</cp:lastModifiedBy>
  <cp:lastPrinted>2017-05-26T10:38:43Z</cp:lastPrinted>
  <dcterms:created xsi:type="dcterms:W3CDTF">2017-05-23T15:55:52Z</dcterms:created>
  <dcterms:modified xsi:type="dcterms:W3CDTF">2017-05-26T11:15:59Z</dcterms:modified>
</cp:coreProperties>
</file>